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Gastos" sheetId="2" state="visible" r:id="rId2"/>
    <sheet name="Resumen por categorí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$&quot;#,##0"/>
    <numFmt numFmtId="166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B0B0D"/>
      <sz val="16"/>
    </font>
    <font>
      <name val="Arial"/>
      <color rgb="004B5563"/>
      <sz val="10"/>
    </font>
    <font>
      <name val="Arial"/>
      <b val="1"/>
      <color rgb="000B0B0D"/>
      <sz val="11"/>
    </font>
    <font>
      <name val="Arial"/>
      <color rgb="000000FF"/>
      <sz val="10"/>
    </font>
    <font>
      <name val="Arial"/>
      <b val="1"/>
      <sz val="11"/>
    </font>
    <font>
      <name val="Arial"/>
      <b val="1"/>
      <color rgb="00166534"/>
      <sz val="12"/>
    </font>
    <font>
      <name val="Arial"/>
      <sz val="10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FFF8E7"/>
      </patternFill>
    </fill>
    <fill>
      <patternFill patternType="solid">
        <fgColor rgb="00D4A74D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wrapText="1"/>
    </xf>
    <xf numFmtId="0" fontId="7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164" fontId="4" fillId="0" borderId="1" pivotButton="0" quotePrefix="0" xfId="0"/>
    <xf numFmtId="0" fontId="4" fillId="0" borderId="1" pivotButton="0" quotePrefix="0" xfId="0"/>
    <xf numFmtId="165" fontId="4" fillId="0" borderId="1" pivotButton="0" quotePrefix="0" xfId="0"/>
    <xf numFmtId="0" fontId="0" fillId="4" borderId="1" pivotButton="0" quotePrefix="0" xfId="0"/>
    <xf numFmtId="0" fontId="5" fillId="4" borderId="1" pivotButton="0" quotePrefix="0" xfId="0"/>
    <xf numFmtId="165" fontId="6" fillId="4" borderId="1" pivotButton="0" quotePrefix="0" xfId="0"/>
    <xf numFmtId="0" fontId="2" fillId="4" borderId="1" pivotButton="0" quotePrefix="0" xfId="0"/>
    <xf numFmtId="165" fontId="7" fillId="0" borderId="1" pivotButton="0" quotePrefix="0" xfId="0"/>
    <xf numFmtId="166" fontId="7" fillId="0" borderId="1" pivotButton="0" quotePrefix="0" xfId="0"/>
    <xf numFmtId="0" fontId="8" fillId="4" borderId="1" pivotButton="0" quotePrefix="0" xfId="0"/>
    <xf numFmtId="165" fontId="8" fillId="4" borderId="1" pivotButton="0" quotePrefix="0" xfId="0"/>
    <xf numFmtId="166" fontId="8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12" customWidth="1" min="3" max="3"/>
    <col width="12" customWidth="1" min="4" max="4"/>
  </cols>
  <sheetData>
    <row r="1" ht="28" customHeight="1">
      <c r="A1" s="1" t="inlineStr">
        <is>
          <t>Cómo usar la plantilla de gastos</t>
        </is>
      </c>
    </row>
    <row r="2" ht="36" customHeight="1">
      <c r="A2" s="2" t="inlineStr">
        <is>
          <t>Organiza el mes y regístralo en SYXTEC · syxtec.lat</t>
        </is>
      </c>
    </row>
    <row r="4">
      <c r="A4" s="3" t="inlineStr">
        <is>
          <t>1. En «Gastos» cambia fechas, conceptos y valores por los de tu negocio.</t>
        </is>
      </c>
    </row>
    <row r="5">
      <c r="A5" s="3" t="inlineStr">
        <is>
          <t>2. origen: CAJA (efectivo del cajón) o BANCO (transferencia/Nequi).</t>
        </is>
      </c>
    </row>
    <row r="6">
      <c r="A6" s="3" t="inlineStr">
        <is>
          <t>3. Mira «Resumen por categoría» para ver en qué se te va la plata del mes.</t>
        </is>
      </c>
    </row>
    <row r="7">
      <c r="A7" s="3" t="inlineStr">
        <is>
          <t>4. En SYXTEC: Operación → Gastos diarios → registra cada fila.</t>
        </is>
      </c>
    </row>
    <row r="8">
      <c r="A8" s="3" t="inlineStr">
        <is>
          <t>5. Tip: un solo mes bien cargado ya te da panorama de dueño. Demo 7 días en syxtec.lat</t>
        </is>
      </c>
    </row>
    <row r="9">
      <c r="A9" s="3" t="inlineStr">
        <is>
          <t>6. WhatsApp soporte: +57 322 504 4598</t>
        </is>
      </c>
    </row>
  </sheetData>
  <mergeCells count="8">
    <mergeCell ref="A1:D1"/>
    <mergeCell ref="A5:D5"/>
    <mergeCell ref="A9:D9"/>
    <mergeCell ref="A8:D8"/>
    <mergeCell ref="A6:D6"/>
    <mergeCell ref="A4:D4"/>
    <mergeCell ref="A7:D7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18" customWidth="1" min="3" max="3"/>
    <col width="14" customWidth="1" min="4" max="4"/>
    <col width="12" customWidth="1" min="5" max="5"/>
    <col width="22" customWidth="1" min="6" max="6"/>
    <col width="16" customWidth="1" min="7" max="7"/>
    <col width="22" customWidth="1" min="8" max="8"/>
  </cols>
  <sheetData>
    <row r="1" ht="28" customHeight="1">
      <c r="A1" s="1" t="inlineStr">
        <is>
          <t>SYXTEC — Plantilla de Gastos del mes</t>
        </is>
      </c>
    </row>
    <row r="2" ht="36" customHeight="1">
      <c r="A2" s="2" t="inlineStr">
        <is>
          <t>Organiza egresos y regístralos en SYXTEC (Gastos diarios / Tesorería). Valores en COP. La fila TOTAL suma sola. Mira también «Resumen por categoría».</t>
        </is>
      </c>
    </row>
    <row r="4">
      <c r="A4" s="4" t="inlineStr">
        <is>
          <t>fecha</t>
        </is>
      </c>
      <c r="B4" s="4" t="inlineStr">
        <is>
          <t>concepto</t>
        </is>
      </c>
      <c r="C4" s="4" t="inlineStr">
        <is>
          <t>categoria</t>
        </is>
      </c>
      <c r="D4" s="4" t="inlineStr">
        <is>
          <t>valor</t>
        </is>
      </c>
      <c r="E4" s="4" t="inlineStr">
        <is>
          <t>origen</t>
        </is>
      </c>
      <c r="F4" s="4" t="inlineStr">
        <is>
          <t>proveedor_o_tercero</t>
        </is>
      </c>
      <c r="G4" s="4" t="inlineStr">
        <is>
          <t>factura_o_soporte</t>
        </is>
      </c>
      <c r="H4" s="4" t="inlineStr">
        <is>
          <t>notas</t>
        </is>
      </c>
    </row>
    <row r="5">
      <c r="A5" s="5" t="inlineStr">
        <is>
          <t>2026-07-01</t>
        </is>
      </c>
      <c r="B5" s="6" t="inlineStr">
        <is>
          <t>Arriendo local julio</t>
        </is>
      </c>
      <c r="C5" s="6" t="inlineStr">
        <is>
          <t>Arriendo</t>
        </is>
      </c>
      <c r="D5" s="7" t="n">
        <v>1800000</v>
      </c>
      <c r="E5" s="6" t="inlineStr">
        <is>
          <t>BANCO</t>
        </is>
      </c>
      <c r="F5" s="6" t="inlineStr">
        <is>
          <t>Inmobiliaria Centro</t>
        </is>
      </c>
      <c r="G5" s="6" t="inlineStr">
        <is>
          <t>FV-4521</t>
        </is>
      </c>
      <c r="H5" s="6" t="inlineStr">
        <is>
          <t>Pago transferencia</t>
        </is>
      </c>
    </row>
    <row r="6">
      <c r="A6" s="5" t="inlineStr">
        <is>
          <t>2026-07-02</t>
        </is>
      </c>
      <c r="B6" s="6" t="inlineStr">
        <is>
          <t>Energía eléctrica</t>
        </is>
      </c>
      <c r="C6" s="6" t="inlineStr">
        <is>
          <t>Servicios públicos</t>
        </is>
      </c>
      <c r="D6" s="7" t="n">
        <v>320000</v>
      </c>
      <c r="E6" s="6" t="inlineStr">
        <is>
          <t>BANCO</t>
        </is>
      </c>
      <c r="F6" s="6" t="inlineStr">
        <is>
          <t>Empresa de energía</t>
        </is>
      </c>
      <c r="G6" s="6" t="inlineStr">
        <is>
          <t>FAC-882</t>
        </is>
      </c>
      <c r="H6" s="6" t="inlineStr">
        <is>
          <t>Mes junio</t>
        </is>
      </c>
    </row>
    <row r="7">
      <c r="A7" s="5" t="inlineStr">
        <is>
          <t>2026-07-03</t>
        </is>
      </c>
      <c r="B7" s="6" t="inlineStr">
        <is>
          <t>Agua y alcantarillado</t>
        </is>
      </c>
      <c r="C7" s="6" t="inlineStr">
        <is>
          <t>Servicios públicos</t>
        </is>
      </c>
      <c r="D7" s="7" t="n">
        <v>145000</v>
      </c>
      <c r="E7" s="6" t="inlineStr">
        <is>
          <t>CAJA</t>
        </is>
      </c>
      <c r="F7" s="6" t="inlineStr">
        <is>
          <t>Acueducto</t>
        </is>
      </c>
      <c r="G7" s="6" t="inlineStr"/>
      <c r="H7" s="6" t="inlineStr"/>
    </row>
    <row r="8">
      <c r="A8" s="5" t="inlineStr">
        <is>
          <t>2026-07-05</t>
        </is>
      </c>
      <c r="B8" s="6" t="inlineStr">
        <is>
          <t>Internet + plan datos</t>
        </is>
      </c>
      <c r="C8" s="6" t="inlineStr">
        <is>
          <t>Servicios públicos</t>
        </is>
      </c>
      <c r="D8" s="7" t="n">
        <v>98000</v>
      </c>
      <c r="E8" s="6" t="inlineStr">
        <is>
          <t>BANCO</t>
        </is>
      </c>
      <c r="F8" s="6" t="inlineStr">
        <is>
          <t>Operador</t>
        </is>
      </c>
      <c r="G8" s="6" t="inlineStr"/>
      <c r="H8" s="6" t="inlineStr"/>
    </row>
    <row r="9">
      <c r="A9" s="5" t="inlineStr">
        <is>
          <t>2026-07-07</t>
        </is>
      </c>
      <c r="B9" s="6" t="inlineStr">
        <is>
          <t>Compra de insumos aseo</t>
        </is>
      </c>
      <c r="C9" s="6" t="inlineStr">
        <is>
          <t>Insumos</t>
        </is>
      </c>
      <c r="D9" s="7" t="n">
        <v>86000</v>
      </c>
      <c r="E9" s="6" t="inlineStr">
        <is>
          <t>CAJA</t>
        </is>
      </c>
      <c r="F9" s="6" t="inlineStr">
        <is>
          <t>Éxito</t>
        </is>
      </c>
      <c r="G9" s="6" t="inlineStr">
        <is>
          <t>TICK-12</t>
        </is>
      </c>
      <c r="H9" s="6" t="inlineStr">
        <is>
          <t>Detergente y bolsas</t>
        </is>
      </c>
    </row>
    <row r="10">
      <c r="A10" s="5" t="inlineStr">
        <is>
          <t>2026-07-08</t>
        </is>
      </c>
      <c r="B10" s="6" t="inlineStr">
        <is>
          <t>Gas natural</t>
        </is>
      </c>
      <c r="C10" s="6" t="inlineStr">
        <is>
          <t>Servicios públicos</t>
        </is>
      </c>
      <c r="D10" s="7" t="n">
        <v>110000</v>
      </c>
      <c r="E10" s="6" t="inlineStr">
        <is>
          <t>BANCO</t>
        </is>
      </c>
      <c r="F10" s="6" t="inlineStr">
        <is>
          <t>Gas natural</t>
        </is>
      </c>
      <c r="G10" s="6" t="inlineStr"/>
      <c r="H10" s="6" t="inlineStr"/>
    </row>
    <row r="11">
      <c r="A11" s="5" t="inlineStr">
        <is>
          <t>2026-07-10</t>
        </is>
      </c>
      <c r="B11" s="6" t="inlineStr">
        <is>
          <t>Mantenimiento nevera</t>
        </is>
      </c>
      <c r="C11" s="6" t="inlineStr">
        <is>
          <t>Mantenimiento</t>
        </is>
      </c>
      <c r="D11" s="7" t="n">
        <v>250000</v>
      </c>
      <c r="E11" s="6" t="inlineStr">
        <is>
          <t>CAJA</t>
        </is>
      </c>
      <c r="F11" s="6" t="inlineStr">
        <is>
          <t>Técnico local</t>
        </is>
      </c>
      <c r="G11" s="6" t="inlineStr"/>
      <c r="H11" s="6" t="inlineStr">
        <is>
          <t>Factura soporte</t>
        </is>
      </c>
    </row>
    <row r="12">
      <c r="A12" s="5" t="inlineStr">
        <is>
          <t>2026-07-12</t>
        </is>
      </c>
      <c r="B12" s="6" t="inlineStr">
        <is>
          <t>Publicidad volantes</t>
        </is>
      </c>
      <c r="C12" s="6" t="inlineStr">
        <is>
          <t>Mercadeo</t>
        </is>
      </c>
      <c r="D12" s="7" t="n">
        <v>120000</v>
      </c>
      <c r="E12" s="6" t="inlineStr">
        <is>
          <t>CAJA</t>
        </is>
      </c>
      <c r="F12" s="6" t="inlineStr">
        <is>
          <t>Imprenta Rápida</t>
        </is>
      </c>
      <c r="G12" s="6" t="inlineStr"/>
      <c r="H12" s="6" t="inlineStr"/>
    </row>
    <row r="13">
      <c r="A13" s="5" t="inlineStr">
        <is>
          <t>2026-07-15</t>
        </is>
      </c>
      <c r="B13" s="6" t="inlineStr">
        <is>
          <t>Transporte / fletes</t>
        </is>
      </c>
      <c r="C13" s="6" t="inlineStr">
        <is>
          <t>Transporte</t>
        </is>
      </c>
      <c r="D13" s="7" t="n">
        <v>180000</v>
      </c>
      <c r="E13" s="6" t="inlineStr">
        <is>
          <t>CAJA</t>
        </is>
      </c>
      <c r="F13" s="6" t="inlineStr">
        <is>
          <t>Mensajería</t>
        </is>
      </c>
      <c r="G13" s="6" t="inlineStr"/>
      <c r="H13" s="6" t="inlineStr"/>
    </row>
    <row r="14">
      <c r="A14" s="5" t="inlineStr">
        <is>
          <t>2026-07-18</t>
        </is>
      </c>
      <c r="B14" s="6" t="inlineStr">
        <is>
          <t>Papelería y tirillas</t>
        </is>
      </c>
      <c r="C14" s="6" t="inlineStr">
        <is>
          <t>Insumos</t>
        </is>
      </c>
      <c r="D14" s="7" t="n">
        <v>65000</v>
      </c>
      <c r="E14" s="6" t="inlineStr">
        <is>
          <t>CAJA</t>
        </is>
      </c>
      <c r="F14" s="6" t="inlineStr">
        <is>
          <t>Papelería del barrio</t>
        </is>
      </c>
      <c r="G14" s="6" t="inlineStr"/>
      <c r="H14" s="6" t="inlineStr"/>
    </row>
    <row r="15">
      <c r="A15" s="5" t="inlineStr">
        <is>
          <t>2026-07-20</t>
        </is>
      </c>
      <c r="B15" s="6" t="inlineStr">
        <is>
          <t>Nómina quincena auxiliar</t>
        </is>
      </c>
      <c r="C15" s="6" t="inlineStr">
        <is>
          <t>Nómina</t>
        </is>
      </c>
      <c r="D15" s="7" t="n">
        <v>900000</v>
      </c>
      <c r="E15" s="6" t="inlineStr">
        <is>
          <t>BANCO</t>
        </is>
      </c>
      <c r="F15" s="6" t="inlineStr">
        <is>
          <t>Empleado 1</t>
        </is>
      </c>
      <c r="G15" s="6" t="inlineStr"/>
      <c r="H15" s="6" t="inlineStr">
        <is>
          <t>Quincena 1-15</t>
        </is>
      </c>
    </row>
    <row r="16">
      <c r="A16" s="5" t="inlineStr">
        <is>
          <t>2026-07-22</t>
        </is>
      </c>
      <c r="B16" s="6" t="inlineStr">
        <is>
          <t>Combustible moto</t>
        </is>
      </c>
      <c r="C16" s="6" t="inlineStr">
        <is>
          <t>Transporte</t>
        </is>
      </c>
      <c r="D16" s="7" t="n">
        <v>75000</v>
      </c>
      <c r="E16" s="6" t="inlineStr">
        <is>
          <t>CAJA</t>
        </is>
      </c>
      <c r="F16" s="6" t="inlineStr">
        <is>
          <t>EDS</t>
        </is>
      </c>
      <c r="G16" s="6" t="inlineStr"/>
      <c r="H16" s="6" t="inlineStr"/>
    </row>
    <row r="17">
      <c r="A17" s="5" t="inlineStr">
        <is>
          <t>2026-07-25</t>
        </is>
      </c>
      <c r="B17" s="6" t="inlineStr">
        <is>
          <t>Seguridad / vigilancia</t>
        </is>
      </c>
      <c r="C17" s="6" t="inlineStr">
        <is>
          <t>Servicios</t>
        </is>
      </c>
      <c r="D17" s="7" t="n">
        <v>200000</v>
      </c>
      <c r="E17" s="6" t="inlineStr">
        <is>
          <t>BANCO</t>
        </is>
      </c>
      <c r="F17" s="6" t="inlineStr">
        <is>
          <t>Vigilancia SAS</t>
        </is>
      </c>
      <c r="G17" s="6" t="inlineStr"/>
      <c r="H17" s="6" t="inlineStr"/>
    </row>
    <row r="18">
      <c r="A18" s="5" t="inlineStr">
        <is>
          <t>2026-07-28</t>
        </is>
      </c>
      <c r="B18" s="6" t="inlineStr">
        <is>
          <t>Repuestos menores</t>
        </is>
      </c>
      <c r="C18" s="6" t="inlineStr">
        <is>
          <t>Mantenimiento</t>
        </is>
      </c>
      <c r="D18" s="7" t="n">
        <v>95000</v>
      </c>
      <c r="E18" s="6" t="inlineStr">
        <is>
          <t>CAJA</t>
        </is>
      </c>
      <c r="F18" s="6" t="inlineStr">
        <is>
          <t>Ferretería</t>
        </is>
      </c>
      <c r="G18" s="6" t="inlineStr"/>
      <c r="H18" s="6" t="inlineStr"/>
    </row>
    <row r="19">
      <c r="A19" s="5" t="inlineStr">
        <is>
          <t>2026-07-30</t>
        </is>
      </c>
      <c r="B19" s="6" t="inlineStr">
        <is>
          <t>Varios / imprevistos</t>
        </is>
      </c>
      <c r="C19" s="6" t="inlineStr">
        <is>
          <t>Otros</t>
        </is>
      </c>
      <c r="D19" s="7" t="n">
        <v>50000</v>
      </c>
      <c r="E19" s="6" t="inlineStr">
        <is>
          <t>CAJA</t>
        </is>
      </c>
      <c r="F19" s="6" t="inlineStr"/>
      <c r="G19" s="6" t="inlineStr"/>
      <c r="H19" s="6" t="inlineStr">
        <is>
          <t>Caja menor</t>
        </is>
      </c>
    </row>
    <row r="20">
      <c r="A20" s="8" t="n"/>
      <c r="B20" s="8" t="n"/>
      <c r="C20" s="9" t="inlineStr">
        <is>
          <t>TOTAL MES</t>
        </is>
      </c>
      <c r="D20" s="10">
        <f>SUM(D5:D19)</f>
        <v/>
      </c>
      <c r="E20" s="11" t="inlineStr">
        <is>
          <t>Este total es tu panorama de egresos</t>
        </is>
      </c>
      <c r="F20" s="8" t="n"/>
      <c r="G20" s="8" t="n"/>
      <c r="H20" s="8" t="n"/>
    </row>
  </sheetData>
  <mergeCells count="2">
    <mergeCell ref="A2:H2"/>
    <mergeCell ref="A1:H1"/>
  </mergeCells>
  <dataValidations count="2">
    <dataValidation sqref="C5:C200" showDropDown="0" showInputMessage="0" showErrorMessage="0" allowBlank="1" type="list">
      <formula1>"Arriendo,Servicios públicos,Insumos,Mantenimiento,Mercadeo,Transporte,Nómina,Servicios,Otros"</formula1>
    </dataValidation>
    <dataValidation sqref="E5:E200" showDropDown="0" showInputMessage="0" showErrorMessage="0" allowBlank="1" type="list">
      <formula1>"CAJA,BANCO"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</cols>
  <sheetData>
    <row r="1" ht="28" customHeight="1">
      <c r="A1" s="1" t="inlineStr">
        <is>
          <t>Resumen automático por categoría</t>
        </is>
      </c>
    </row>
    <row r="2" ht="36" customHeight="1">
      <c r="A2" s="2" t="inlineStr">
        <is>
          <t>Se actualiza al cambiar la hoja Gastos (fórmulas SUMIF).</t>
        </is>
      </c>
    </row>
    <row r="4">
      <c r="A4" s="4" t="inlineStr">
        <is>
          <t>categoria</t>
        </is>
      </c>
      <c r="B4" s="4" t="inlineStr">
        <is>
          <t>total</t>
        </is>
      </c>
      <c r="C4" s="4" t="inlineStr">
        <is>
          <t>% del mes</t>
        </is>
      </c>
    </row>
    <row r="5">
      <c r="A5" s="6" t="inlineStr">
        <is>
          <t>Arriendo</t>
        </is>
      </c>
      <c r="B5" s="12">
        <f>SUMIF(Gastos!C:C,A5,Gastos!D:D)</f>
        <v/>
      </c>
      <c r="C5" s="13">
        <f>IF(Gastos!D20=0,0,B5/Gastos!D20)</f>
        <v/>
      </c>
    </row>
    <row r="6">
      <c r="A6" s="6" t="inlineStr">
        <is>
          <t>Servicios públicos</t>
        </is>
      </c>
      <c r="B6" s="12">
        <f>SUMIF(Gastos!C:C,A6,Gastos!D:D)</f>
        <v/>
      </c>
      <c r="C6" s="13">
        <f>IF(Gastos!D20=0,0,B6/Gastos!D20)</f>
        <v/>
      </c>
    </row>
    <row r="7">
      <c r="A7" s="6" t="inlineStr">
        <is>
          <t>Insumos</t>
        </is>
      </c>
      <c r="B7" s="12">
        <f>SUMIF(Gastos!C:C,A7,Gastos!D:D)</f>
        <v/>
      </c>
      <c r="C7" s="13">
        <f>IF(Gastos!D20=0,0,B7/Gastos!D20)</f>
        <v/>
      </c>
    </row>
    <row r="8">
      <c r="A8" s="6" t="inlineStr">
        <is>
          <t>Mantenimiento</t>
        </is>
      </c>
      <c r="B8" s="12">
        <f>SUMIF(Gastos!C:C,A8,Gastos!D:D)</f>
        <v/>
      </c>
      <c r="C8" s="13">
        <f>IF(Gastos!D20=0,0,B8/Gastos!D20)</f>
        <v/>
      </c>
    </row>
    <row r="9">
      <c r="A9" s="6" t="inlineStr">
        <is>
          <t>Mercadeo</t>
        </is>
      </c>
      <c r="B9" s="12">
        <f>SUMIF(Gastos!C:C,A9,Gastos!D:D)</f>
        <v/>
      </c>
      <c r="C9" s="13">
        <f>IF(Gastos!D20=0,0,B9/Gastos!D20)</f>
        <v/>
      </c>
    </row>
    <row r="10">
      <c r="A10" s="6" t="inlineStr">
        <is>
          <t>Transporte</t>
        </is>
      </c>
      <c r="B10" s="12">
        <f>SUMIF(Gastos!C:C,A10,Gastos!D:D)</f>
        <v/>
      </c>
      <c r="C10" s="13">
        <f>IF(Gastos!D20=0,0,B10/Gastos!D20)</f>
        <v/>
      </c>
    </row>
    <row r="11">
      <c r="A11" s="6" t="inlineStr">
        <is>
          <t>Nómina</t>
        </is>
      </c>
      <c r="B11" s="12">
        <f>SUMIF(Gastos!C:C,A11,Gastos!D:D)</f>
        <v/>
      </c>
      <c r="C11" s="13">
        <f>IF(Gastos!D20=0,0,B11/Gastos!D20)</f>
        <v/>
      </c>
    </row>
    <row r="12">
      <c r="A12" s="6" t="inlineStr">
        <is>
          <t>Servicios</t>
        </is>
      </c>
      <c r="B12" s="12">
        <f>SUMIF(Gastos!C:C,A12,Gastos!D:D)</f>
        <v/>
      </c>
      <c r="C12" s="13">
        <f>IF(Gastos!D20=0,0,B12/Gastos!D20)</f>
        <v/>
      </c>
    </row>
    <row r="13">
      <c r="A13" s="6" t="inlineStr">
        <is>
          <t>Otros</t>
        </is>
      </c>
      <c r="B13" s="12">
        <f>SUMIF(Gastos!C:C,A13,Gastos!D:D)</f>
        <v/>
      </c>
      <c r="C13" s="13">
        <f>IF(Gastos!D20=0,0,B13/Gastos!D20)</f>
        <v/>
      </c>
    </row>
    <row r="14">
      <c r="A14" s="14" t="inlineStr">
        <is>
          <t>TOTAL</t>
        </is>
      </c>
      <c r="B14" s="15">
        <f>SUM(B5:B13)</f>
        <v/>
      </c>
      <c r="C14" s="16">
        <f>SUM(C5:C13)</f>
        <v/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2026-07-18T12:21:17Z</dcterms:created>
  <dcterms:modified xsi:type="dcterms:W3CDTF">2026-07-18T12:21:17Z</dcterms:modified>
</cp:coreProperties>
</file>